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atto\Desktop\AMMINISTRAZIONE TRASPARENTE\TITOLARI DI INCARICHI POLITICI\"/>
    </mc:Choice>
  </mc:AlternateContent>
  <xr:revisionPtr revIDLastSave="0" documentId="8_{2B8516F8-364B-4762-A169-C85A4F82F527}" xr6:coauthVersionLast="47" xr6:coauthVersionMax="47" xr10:uidLastSave="{00000000-0000-0000-0000-000000000000}"/>
  <bookViews>
    <workbookView xWindow="-120" yWindow="-120" windowWidth="29040" windowHeight="15720" xr2:uid="{15647FD7-A8EA-4F46-B846-C289B2D9844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6" i="1" s="1"/>
  <c r="D5" i="1"/>
  <c r="D24" i="1"/>
  <c r="D21" i="1"/>
  <c r="D4" i="1"/>
  <c r="D9" i="1"/>
  <c r="D10" i="1" s="1"/>
  <c r="D3" i="1"/>
  <c r="D22" i="1"/>
  <c r="D27" i="1" l="1"/>
  <c r="D6" i="1"/>
</calcChain>
</file>

<file path=xl/sharedStrings.xml><?xml version="1.0" encoding="utf-8"?>
<sst xmlns="http://schemas.openxmlformats.org/spreadsheetml/2006/main" count="54" uniqueCount="31">
  <si>
    <t>Determinazione liquidazione</t>
  </si>
  <si>
    <t>Importo</t>
  </si>
  <si>
    <t>Causale</t>
  </si>
  <si>
    <t>Forgione Pompilio</t>
  </si>
  <si>
    <t>124/2025</t>
  </si>
  <si>
    <t>rimborsi vari 2024</t>
  </si>
  <si>
    <t>109/2025</t>
  </si>
  <si>
    <t>393/2025</t>
  </si>
  <si>
    <t>rimborso 2024</t>
  </si>
  <si>
    <t xml:space="preserve"> </t>
  </si>
  <si>
    <t>Anticipata da Spano</t>
  </si>
  <si>
    <t>Anno</t>
  </si>
  <si>
    <t>727/2024</t>
  </si>
  <si>
    <t>Anticipata da Direttore Generale</t>
  </si>
  <si>
    <t>596/2024</t>
  </si>
  <si>
    <t>134/2024</t>
  </si>
  <si>
    <t>Firenze Festival dell'Acqua 2024</t>
  </si>
  <si>
    <t>659/2024</t>
  </si>
  <si>
    <t>651/2024</t>
  </si>
  <si>
    <t>Giuseppe Parente</t>
  </si>
  <si>
    <t xml:space="preserve">viaggio a Friburgo </t>
  </si>
  <si>
    <t>Raffaele Coppola</t>
  </si>
  <si>
    <t>Anacleto Colombiano</t>
  </si>
  <si>
    <t>missione/trasferta AIT - biglietti ferroviari</t>
  </si>
  <si>
    <t xml:space="preserve">Anticipata da Spano </t>
  </si>
  <si>
    <t xml:space="preserve">missione/trasferta AIT - vitto </t>
  </si>
  <si>
    <t xml:space="preserve">Anticipata da Direttore Generale e Giuseppe Parente </t>
  </si>
  <si>
    <t>missione/trasferta Bari- Accadueo</t>
  </si>
  <si>
    <t>179/2024</t>
  </si>
  <si>
    <t>TOTALE</t>
  </si>
  <si>
    <t>Anticipata da Spano e Russo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</si>
</sst>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&quot;€&quot;\ 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5" fontId="1" fillId="0" borderId="0" xfId="0" applyNumberFormat="1" applyFont="1"/>
    <xf numFmtId="164" fontId="2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9B2B6-318D-490D-A431-9D2B39394AF7}">
  <dimension ref="A1:F32"/>
  <sheetViews>
    <sheetView tabSelected="1" topLeftCell="B1" workbookViewId="0">
      <selection activeCell="C16" sqref="C16"/>
    </sheetView>
  </sheetViews>
  <sheetFormatPr defaultRowHeight="18.75" x14ac:dyDescent="0.3"/>
  <cols>
    <col min="2" max="2" width="9.140625" style="1"/>
    <col min="3" max="3" width="34.85546875" bestFit="1" customWidth="1"/>
    <col min="4" max="4" width="13.42578125" bestFit="1" customWidth="1"/>
    <col min="5" max="5" width="50.42578125" bestFit="1" customWidth="1"/>
    <col min="6" max="6" width="60.7109375" style="1" bestFit="1" customWidth="1"/>
    <col min="7" max="7" width="12.140625" customWidth="1"/>
    <col min="8" max="8" width="9.5703125" bestFit="1" customWidth="1"/>
  </cols>
  <sheetData>
    <row r="1" spans="1:6" x14ac:dyDescent="0.3">
      <c r="B1" s="2" t="s">
        <v>11</v>
      </c>
      <c r="C1" s="2" t="s">
        <v>0</v>
      </c>
      <c r="D1" s="2" t="s">
        <v>1</v>
      </c>
      <c r="E1" s="2" t="s">
        <v>2</v>
      </c>
    </row>
    <row r="2" spans="1:6" x14ac:dyDescent="0.3">
      <c r="C2" s="2" t="s">
        <v>21</v>
      </c>
      <c r="D2" s="3"/>
      <c r="E2" s="1"/>
    </row>
    <row r="3" spans="1:6" x14ac:dyDescent="0.3">
      <c r="B3" s="1">
        <v>2024</v>
      </c>
      <c r="C3" s="1" t="s">
        <v>18</v>
      </c>
      <c r="D3" s="3">
        <f>165.93+58.99+25.23+19.75</f>
        <v>269.89999999999998</v>
      </c>
      <c r="E3" s="1" t="s">
        <v>20</v>
      </c>
      <c r="F3" s="1" t="s">
        <v>10</v>
      </c>
    </row>
    <row r="4" spans="1:6" x14ac:dyDescent="0.3">
      <c r="B4" s="1">
        <v>2024</v>
      </c>
      <c r="C4" s="1" t="s">
        <v>14</v>
      </c>
      <c r="D4" s="3">
        <f>18.5+75.25+28.47+9.5+68.4+76</f>
        <v>276.12</v>
      </c>
      <c r="E4" s="1" t="s">
        <v>16</v>
      </c>
      <c r="F4" s="1" t="s">
        <v>26</v>
      </c>
    </row>
    <row r="5" spans="1:6" x14ac:dyDescent="0.3">
      <c r="B5" s="1">
        <v>2024</v>
      </c>
      <c r="C5" s="1" t="s">
        <v>12</v>
      </c>
      <c r="D5" s="3">
        <f>3.12+5+146.43</f>
        <v>154.55000000000001</v>
      </c>
      <c r="E5" s="3" t="s">
        <v>27</v>
      </c>
      <c r="F5" s="1" t="s">
        <v>13</v>
      </c>
    </row>
    <row r="6" spans="1:6" x14ac:dyDescent="0.3">
      <c r="C6" s="2" t="s">
        <v>29</v>
      </c>
      <c r="D6" s="5">
        <f>SUM(D3:D5)</f>
        <v>700.56999999999994</v>
      </c>
      <c r="E6" s="3"/>
    </row>
    <row r="7" spans="1:6" x14ac:dyDescent="0.3">
      <c r="C7" s="1"/>
      <c r="D7" s="3"/>
      <c r="E7" s="3"/>
      <c r="F7" s="4"/>
    </row>
    <row r="8" spans="1:6" x14ac:dyDescent="0.3">
      <c r="C8" s="2" t="s">
        <v>22</v>
      </c>
      <c r="D8" s="3"/>
      <c r="E8" s="1"/>
    </row>
    <row r="9" spans="1:6" x14ac:dyDescent="0.3">
      <c r="B9" s="1">
        <v>2024</v>
      </c>
      <c r="C9" s="1" t="s">
        <v>18</v>
      </c>
      <c r="D9" s="3">
        <f>165.93+58.99+25.23+19.75</f>
        <v>269.89999999999998</v>
      </c>
      <c r="E9" s="1" t="s">
        <v>20</v>
      </c>
      <c r="F9" s="1" t="s">
        <v>10</v>
      </c>
    </row>
    <row r="10" spans="1:6" x14ac:dyDescent="0.3">
      <c r="C10" s="2" t="s">
        <v>29</v>
      </c>
      <c r="D10" s="5">
        <f>SUM(D9)</f>
        <v>269.89999999999998</v>
      </c>
      <c r="E10" s="1"/>
    </row>
    <row r="11" spans="1:6" x14ac:dyDescent="0.3">
      <c r="C11" s="1"/>
      <c r="D11" s="3"/>
      <c r="E11" s="1"/>
    </row>
    <row r="12" spans="1:6" x14ac:dyDescent="0.3">
      <c r="A12" t="s">
        <v>9</v>
      </c>
      <c r="C12" s="2" t="s">
        <v>3</v>
      </c>
      <c r="D12" s="2"/>
      <c r="E12" s="2"/>
    </row>
    <row r="13" spans="1:6" x14ac:dyDescent="0.3">
      <c r="B13" s="1">
        <v>2024</v>
      </c>
      <c r="C13" s="1" t="s">
        <v>28</v>
      </c>
      <c r="D13" s="3">
        <f>43.4+43.4+43.4+43.4</f>
        <v>173.6</v>
      </c>
      <c r="E13" s="1" t="s">
        <v>5</v>
      </c>
    </row>
    <row r="14" spans="1:6" x14ac:dyDescent="0.3">
      <c r="B14" s="1">
        <v>2024</v>
      </c>
      <c r="C14" s="1" t="s">
        <v>18</v>
      </c>
      <c r="D14" s="3">
        <v>165.93</v>
      </c>
      <c r="E14" s="1" t="s">
        <v>20</v>
      </c>
      <c r="F14" s="1" t="s">
        <v>10</v>
      </c>
    </row>
    <row r="15" spans="1:6" x14ac:dyDescent="0.3">
      <c r="B15" s="1">
        <v>2024</v>
      </c>
      <c r="C15" s="1" t="s">
        <v>4</v>
      </c>
      <c r="D15" s="3">
        <v>1229.6300000000001</v>
      </c>
      <c r="E15" s="1" t="s">
        <v>5</v>
      </c>
    </row>
    <row r="16" spans="1:6" x14ac:dyDescent="0.3">
      <c r="C16" s="2" t="s">
        <v>29</v>
      </c>
      <c r="D16" s="5">
        <f>SUM(D13:D15)</f>
        <v>1569.16</v>
      </c>
      <c r="E16" s="1"/>
    </row>
    <row r="17" spans="2:6" x14ac:dyDescent="0.3">
      <c r="C17" s="1"/>
      <c r="D17" s="2"/>
      <c r="E17" s="2"/>
    </row>
    <row r="18" spans="2:6" x14ac:dyDescent="0.3">
      <c r="C18" s="2" t="s">
        <v>19</v>
      </c>
      <c r="D18" s="2"/>
      <c r="E18" s="2"/>
    </row>
    <row r="19" spans="2:6" x14ac:dyDescent="0.3">
      <c r="B19" s="1">
        <v>2024</v>
      </c>
      <c r="C19" s="1" t="s">
        <v>15</v>
      </c>
      <c r="D19" s="3">
        <v>72.8</v>
      </c>
      <c r="E19" s="1" t="s">
        <v>23</v>
      </c>
      <c r="F19" s="1" t="s">
        <v>13</v>
      </c>
    </row>
    <row r="20" spans="2:6" x14ac:dyDescent="0.3">
      <c r="B20" s="1">
        <v>2024</v>
      </c>
      <c r="C20" s="1" t="s">
        <v>15</v>
      </c>
      <c r="D20" s="3">
        <v>75.31</v>
      </c>
      <c r="E20" s="1" t="s">
        <v>25</v>
      </c>
      <c r="F20" s="1" t="s">
        <v>24</v>
      </c>
    </row>
    <row r="21" spans="2:6" x14ac:dyDescent="0.3">
      <c r="B21" s="1">
        <v>2024</v>
      </c>
      <c r="C21" s="1" t="s">
        <v>14</v>
      </c>
      <c r="D21" s="3">
        <f>18.5+75.25+28.47+9.5+68.4+66</f>
        <v>266.12</v>
      </c>
      <c r="E21" s="1" t="s">
        <v>16</v>
      </c>
      <c r="F21" s="1" t="s">
        <v>13</v>
      </c>
    </row>
    <row r="22" spans="2:6" x14ac:dyDescent="0.3">
      <c r="B22" s="1">
        <v>2024</v>
      </c>
      <c r="C22" s="1" t="s">
        <v>18</v>
      </c>
      <c r="D22" s="3">
        <f>165.93+58.99+25.23+19.75</f>
        <v>269.89999999999998</v>
      </c>
      <c r="E22" s="1" t="s">
        <v>20</v>
      </c>
      <c r="F22" s="1" t="s">
        <v>30</v>
      </c>
    </row>
    <row r="23" spans="2:6" x14ac:dyDescent="0.3">
      <c r="B23" s="1">
        <v>2024</v>
      </c>
      <c r="C23" s="1" t="s">
        <v>17</v>
      </c>
      <c r="D23" s="3">
        <v>2062.13</v>
      </c>
      <c r="E23" s="3" t="s">
        <v>5</v>
      </c>
    </row>
    <row r="24" spans="2:6" x14ac:dyDescent="0.3">
      <c r="B24" s="1">
        <v>2024</v>
      </c>
      <c r="C24" s="1" t="s">
        <v>12</v>
      </c>
      <c r="D24" s="3">
        <f>3.12+5+146.43</f>
        <v>154.55000000000001</v>
      </c>
      <c r="E24" s="3" t="s">
        <v>27</v>
      </c>
      <c r="F24" s="1" t="s">
        <v>13</v>
      </c>
    </row>
    <row r="25" spans="2:6" x14ac:dyDescent="0.3">
      <c r="B25" s="1">
        <v>2024</v>
      </c>
      <c r="C25" s="1" t="s">
        <v>6</v>
      </c>
      <c r="D25" s="3">
        <v>3290.8</v>
      </c>
      <c r="E25" s="3" t="s">
        <v>5</v>
      </c>
    </row>
    <row r="26" spans="2:6" x14ac:dyDescent="0.3">
      <c r="B26" s="1">
        <v>2024</v>
      </c>
      <c r="C26" s="1" t="s">
        <v>7</v>
      </c>
      <c r="D26" s="3">
        <v>109.2</v>
      </c>
      <c r="E26" s="3" t="s">
        <v>8</v>
      </c>
    </row>
    <row r="27" spans="2:6" x14ac:dyDescent="0.3">
      <c r="C27" s="2" t="s">
        <v>29</v>
      </c>
      <c r="D27" s="5">
        <f>SUM(D19:D26)</f>
        <v>6300.81</v>
      </c>
      <c r="E27" s="3"/>
    </row>
    <row r="29" spans="2:6" x14ac:dyDescent="0.3">
      <c r="D29" s="3"/>
    </row>
    <row r="32" spans="2:6" x14ac:dyDescent="0.3">
      <c r="D32" t="s">
        <v>9</v>
      </c>
    </row>
  </sheetData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Francesco Gatto</cp:lastModifiedBy>
  <dcterms:created xsi:type="dcterms:W3CDTF">2026-06-01T12:40:22Z</dcterms:created>
  <dcterms:modified xsi:type="dcterms:W3CDTF">2026-06-03T07:53:00Z</dcterms:modified>
</cp:coreProperties>
</file>